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P12" i="1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<sst xmlns="http://schemas.openxmlformats.org/spreadsheetml/2006/main" count="159" uniqueCount="81">
  <si>
    <t>Полиграфические организации и индивидуальные предприниматели
Выборы депутатов Собрания депутатов городского округа Архангельской области "Котлас"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</si>
  <si>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</si>
  <si>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</si>
  <si>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</si>
  <si>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</si>
  <si>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</si>
  <si>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</si>
  <si>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</si>
  <si>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</si>
  <si>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</si>
  <si>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</si>
  <si>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</si>
  <si>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</si>
  <si>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</si>
  <si>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</si>
  <si>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</si>
  <si>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</si>
  <si>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</si>
  <si>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Курганский Михаил Владимирович</t>
  </si>
  <si>
    <t>ИП Курганский М.В.</t>
  </si>
  <si>
    <t>Нет</t>
  </si>
  <si>
    <t>Индивидуальный предприниматель</t>
  </si>
  <si>
    <t>143406661372</t>
  </si>
  <si>
    <t>Новосибирская область</t>
  </si>
  <si>
    <t>Архангельская область</t>
  </si>
  <si>
    <t>Выборы депутатов Собрания депутатов городского округа Архангельской области "Котлас" седьмого созыва</t>
  </si>
  <si>
    <t>Котласская городская территориальная избирательная комиссия</t>
  </si>
  <si>
    <t>15.06.2023</t>
  </si>
  <si>
    <t>182</t>
  </si>
  <si>
    <t>г. Новосибирск, ул. Немировича-Данченко, 104</t>
  </si>
  <si>
    <t>ООО "Эталон Медиа"</t>
  </si>
  <si>
    <t>Полиграфическая организация</t>
  </si>
  <si>
    <t>3525400163</t>
  </si>
  <si>
    <t>Вологодская область</t>
  </si>
  <si>
    <t>20.06.2023</t>
  </si>
  <si>
    <t>194</t>
  </si>
  <si>
    <t>160000, г. Вологда, ул. Каменный мост, д. 6, офис 1</t>
  </si>
  <si>
    <t>Общестро с ограниченной ответственностью "Типография "Премьер"</t>
  </si>
  <si>
    <t>ООО "Типография "Премьер"</t>
  </si>
  <si>
    <t>3525243305</t>
  </si>
  <si>
    <t>200</t>
  </si>
  <si>
    <t>160000, г. Вологда, ул. Козленская, д. 63- 43</t>
  </si>
  <si>
    <t>Меженный Андрей Сергеевич</t>
  </si>
  <si>
    <t>Рекламная компания "Хамелеон"</t>
  </si>
  <si>
    <t>290121639933</t>
  </si>
  <si>
    <t>26.06.2023</t>
  </si>
  <si>
    <t>214</t>
  </si>
  <si>
    <t>163057, Архангельск, пр. Ленинградский 277-1-16</t>
  </si>
  <si>
    <t>ООО "ИЗдательский дом "Юг Севера"</t>
  </si>
  <si>
    <t>2904008705</t>
  </si>
  <si>
    <t>23.06.2023</t>
  </si>
  <si>
    <t>231</t>
  </si>
  <si>
    <t>165300, Архангельская область, город Котлас, ул. Ленина, д. 62</t>
  </si>
  <si>
    <t>Акционерное общество "Советская Сибирь"</t>
  </si>
  <si>
    <t>АО "Советская Сибирь"</t>
  </si>
  <si>
    <t>5403173213</t>
  </si>
  <si>
    <t>237</t>
  </si>
  <si>
    <t>ООО "Редакция газеты "Успешная"</t>
  </si>
  <si>
    <t>2905008472</t>
  </si>
  <si>
    <t>07.07.2023</t>
  </si>
  <si>
    <t>241</t>
  </si>
  <si>
    <t>165651, Архангельская область, г. Коряжма, пр. Ленина, 84</t>
  </si>
  <si>
    <t>Общество с ограниченной ответственностью "Типография "Правда Севера"</t>
  </si>
  <si>
    <t>ООО "Типография "Правда Севера"</t>
  </si>
  <si>
    <t>2901278196</t>
  </si>
  <si>
    <t>05.07.2023</t>
  </si>
  <si>
    <t>273</t>
  </si>
  <si>
    <t>163002, г. Архангельск, пр. Новгородский, 32</t>
  </si>
  <si>
    <t>Общество с ограниченной ответственностью "Дапринт"</t>
  </si>
  <si>
    <t>ООО "Дапринт"</t>
  </si>
  <si>
    <t>2901140590</t>
  </si>
  <si>
    <t>28.06.2023</t>
  </si>
  <si>
    <t>296</t>
  </si>
  <si>
    <t>163000, Архангельская область, г. Архангельск, пр. Ломоносова, д. 209, этаж 1, помещение 60</t>
  </si>
  <si>
    <t>Общество с ограниченной ответственностью "Принт Лайн"</t>
  </si>
  <si>
    <t>ООО "Принт Лайн"</t>
  </si>
  <si>
    <t>2901240869</t>
  </si>
  <si>
    <t>03.07.2023</t>
  </si>
  <si>
    <t>300</t>
  </si>
  <si>
    <t>г. Архангельск, ул. Гагарина, 61, офис 2</t>
  </si>
  <si>
    <t>Отчет составлен 20 июля 2023 г. в 20:45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</si>
</sst>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94.5">
      <c r="A3" s="4">
        <v>1</v>
      </c>
      <c r="B3" s="5" t="s">
        <v>18</v>
      </c>
      <c r="C3" s="5" t="s">
        <v>19</v>
      </c>
      <c r="D3" s="5" t="s">
        <v>20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6">
        <f>DATE(2023,9,10)</f>
        <v>45179</v>
      </c>
      <c r="L3" s="5" t="s">
        <v>26</v>
      </c>
      <c r="M3" s="5" t="s">
        <v>24</v>
      </c>
      <c r="N3" s="5" t="s">
        <v>27</v>
      </c>
      <c r="O3" s="6">
        <f>DATE(2023,6,20)</f>
        <v>45097</v>
      </c>
      <c r="P3" s="6">
        <f>DATE(2023,6,20)</f>
        <v>45097</v>
      </c>
      <c r="Q3" s="5" t="s">
        <v>28</v>
      </c>
      <c r="R3" s="5" t="s">
        <v>29</v>
      </c>
    </row>
    <row r="4" spans="1:18" ht="94.5">
      <c r="A4" s="4">
        <v>2</v>
      </c>
      <c r="B4" s="5" t="s">
        <v>30</v>
      </c>
      <c r="C4" s="5" t="s">
        <v>30</v>
      </c>
      <c r="D4" s="5" t="s">
        <v>20</v>
      </c>
      <c r="E4" s="5" t="s">
        <v>20</v>
      </c>
      <c r="F4" s="5" t="s">
        <v>31</v>
      </c>
      <c r="G4" s="5" t="s">
        <v>32</v>
      </c>
      <c r="H4" s="5" t="s">
        <v>33</v>
      </c>
      <c r="I4" s="5" t="s">
        <v>24</v>
      </c>
      <c r="J4" s="5" t="s">
        <v>25</v>
      </c>
      <c r="K4" s="6">
        <f>DATE(2023,9,10)</f>
        <v>45179</v>
      </c>
      <c r="L4" s="5" t="s">
        <v>26</v>
      </c>
      <c r="M4" s="5" t="s">
        <v>24</v>
      </c>
      <c r="N4" s="5" t="s">
        <v>34</v>
      </c>
      <c r="O4" s="6">
        <f>DATE(2023,6,26)</f>
        <v>45103</v>
      </c>
      <c r="P4" s="6">
        <f>DATE(2023,6,26)</f>
        <v>45103</v>
      </c>
      <c r="Q4" s="5" t="s">
        <v>35</v>
      </c>
      <c r="R4" s="5" t="s">
        <v>36</v>
      </c>
    </row>
    <row r="5" spans="1:18" ht="94.5">
      <c r="A5" s="4">
        <v>3</v>
      </c>
      <c r="B5" s="5" t="s">
        <v>37</v>
      </c>
      <c r="C5" s="5" t="s">
        <v>38</v>
      </c>
      <c r="D5" s="5" t="s">
        <v>20</v>
      </c>
      <c r="E5" s="5" t="s">
        <v>20</v>
      </c>
      <c r="F5" s="5" t="s">
        <v>31</v>
      </c>
      <c r="G5" s="5" t="s">
        <v>39</v>
      </c>
      <c r="H5" s="5" t="s">
        <v>33</v>
      </c>
      <c r="I5" s="5" t="s">
        <v>24</v>
      </c>
      <c r="J5" s="5" t="s">
        <v>25</v>
      </c>
      <c r="K5" s="6">
        <f>DATE(2023,9,10)</f>
        <v>45179</v>
      </c>
      <c r="L5" s="5" t="s">
        <v>26</v>
      </c>
      <c r="M5" s="5" t="s">
        <v>24</v>
      </c>
      <c r="N5" s="5" t="s">
        <v>34</v>
      </c>
      <c r="O5" s="6">
        <f>DATE(2023,6,27)</f>
        <v>45104</v>
      </c>
      <c r="P5" s="6">
        <f>DATE(2023,7,4)</f>
        <v>45111</v>
      </c>
      <c r="Q5" s="5" t="s">
        <v>40</v>
      </c>
      <c r="R5" s="5" t="s">
        <v>41</v>
      </c>
    </row>
    <row r="6" spans="1:18" ht="94.5">
      <c r="A6" s="4">
        <v>4</v>
      </c>
      <c r="B6" s="5" t="s">
        <v>42</v>
      </c>
      <c r="C6" s="5" t="s">
        <v>43</v>
      </c>
      <c r="D6" s="5" t="s">
        <v>20</v>
      </c>
      <c r="E6" s="5" t="s">
        <v>20</v>
      </c>
      <c r="F6" s="5" t="s">
        <v>21</v>
      </c>
      <c r="G6" s="5" t="s">
        <v>44</v>
      </c>
      <c r="H6" s="5" t="s">
        <v>24</v>
      </c>
      <c r="I6" s="5" t="s">
        <v>24</v>
      </c>
      <c r="J6" s="5" t="s">
        <v>25</v>
      </c>
      <c r="K6" s="6">
        <f>DATE(2023,9,10)</f>
        <v>45179</v>
      </c>
      <c r="L6" s="5" t="s">
        <v>26</v>
      </c>
      <c r="M6" s="5" t="s">
        <v>24</v>
      </c>
      <c r="N6" s="5" t="s">
        <v>45</v>
      </c>
      <c r="O6" s="6">
        <f>DATE(2023,6,28)</f>
        <v>45105</v>
      </c>
      <c r="P6" s="6">
        <f>DATE(2023,6,30)</f>
        <v>45107</v>
      </c>
      <c r="Q6" s="5" t="s">
        <v>46</v>
      </c>
      <c r="R6" s="5" t="s">
        <v>47</v>
      </c>
    </row>
    <row r="7" spans="1:18" ht="94.5">
      <c r="A7" s="4">
        <v>5</v>
      </c>
      <c r="B7" s="5" t="s">
        <v>48</v>
      </c>
      <c r="C7" s="5" t="s">
        <v>48</v>
      </c>
      <c r="D7" s="5" t="s">
        <v>20</v>
      </c>
      <c r="E7" s="5" t="s">
        <v>20</v>
      </c>
      <c r="F7" s="5" t="s">
        <v>31</v>
      </c>
      <c r="G7" s="5" t="s">
        <v>49</v>
      </c>
      <c r="H7" s="5" t="s">
        <v>24</v>
      </c>
      <c r="I7" s="5" t="s">
        <v>24</v>
      </c>
      <c r="J7" s="5" t="s">
        <v>25</v>
      </c>
      <c r="K7" s="6">
        <f>DATE(2023,9,10)</f>
        <v>45179</v>
      </c>
      <c r="L7" s="5" t="s">
        <v>26</v>
      </c>
      <c r="M7" s="5" t="s">
        <v>24</v>
      </c>
      <c r="N7" s="5" t="s">
        <v>50</v>
      </c>
      <c r="O7" s="6">
        <f>DATE(2023,7,4)</f>
        <v>45111</v>
      </c>
      <c r="P7" s="6">
        <f>DATE(2023,7,4)</f>
        <v>45111</v>
      </c>
      <c r="Q7" s="5" t="s">
        <v>51</v>
      </c>
      <c r="R7" s="5" t="s">
        <v>52</v>
      </c>
    </row>
    <row r="8" spans="1:18" ht="94.5">
      <c r="A8" s="4">
        <v>6</v>
      </c>
      <c r="B8" s="5" t="s">
        <v>53</v>
      </c>
      <c r="C8" s="5" t="s">
        <v>54</v>
      </c>
      <c r="D8" s="5" t="s">
        <v>20</v>
      </c>
      <c r="E8" s="5" t="s">
        <v>20</v>
      </c>
      <c r="F8" s="5" t="s">
        <v>31</v>
      </c>
      <c r="G8" s="5" t="s">
        <v>55</v>
      </c>
      <c r="H8" s="5" t="s">
        <v>23</v>
      </c>
      <c r="I8" s="5" t="s">
        <v>24</v>
      </c>
      <c r="J8" s="5" t="s">
        <v>25</v>
      </c>
      <c r="K8" s="6">
        <f>DATE(2023,9,10)</f>
        <v>45179</v>
      </c>
      <c r="L8" s="5" t="s">
        <v>26</v>
      </c>
      <c r="M8" s="5" t="s">
        <v>24</v>
      </c>
      <c r="N8" s="5" t="s">
        <v>45</v>
      </c>
      <c r="O8" s="6">
        <f>DATE(2023,7,5)</f>
        <v>45112</v>
      </c>
      <c r="P8" s="6">
        <f>DATE(2023,7,5)</f>
        <v>45112</v>
      </c>
      <c r="Q8" s="5" t="s">
        <v>56</v>
      </c>
      <c r="R8" s="5" t="s">
        <v>29</v>
      </c>
    </row>
    <row r="9" spans="1:18" ht="94.5">
      <c r="A9" s="4">
        <v>7</v>
      </c>
      <c r="B9" s="5" t="s">
        <v>57</v>
      </c>
      <c r="C9" s="5" t="s">
        <v>57</v>
      </c>
      <c r="D9" s="5" t="s">
        <v>20</v>
      </c>
      <c r="E9" s="5" t="s">
        <v>20</v>
      </c>
      <c r="F9" s="5" t="s">
        <v>31</v>
      </c>
      <c r="G9" s="5" t="s">
        <v>58</v>
      </c>
      <c r="H9" s="5" t="s">
        <v>24</v>
      </c>
      <c r="I9" s="5" t="s">
        <v>24</v>
      </c>
      <c r="J9" s="5" t="s">
        <v>25</v>
      </c>
      <c r="K9" s="6">
        <f>DATE(2023,9,10)</f>
        <v>45179</v>
      </c>
      <c r="L9" s="5" t="s">
        <v>26</v>
      </c>
      <c r="M9" s="5" t="s">
        <v>24</v>
      </c>
      <c r="N9" s="5" t="s">
        <v>59</v>
      </c>
      <c r="O9" s="6">
        <f>DATE(2023,7,6)</f>
        <v>45113</v>
      </c>
      <c r="P9" s="6">
        <f>DATE(2023,7,6)</f>
        <v>45113</v>
      </c>
      <c r="Q9" s="5" t="s">
        <v>60</v>
      </c>
      <c r="R9" s="5" t="s">
        <v>61</v>
      </c>
    </row>
    <row r="10" spans="1:18" ht="94.5">
      <c r="A10" s="4">
        <v>8</v>
      </c>
      <c r="B10" s="5" t="s">
        <v>62</v>
      </c>
      <c r="C10" s="5" t="s">
        <v>63</v>
      </c>
      <c r="D10" s="5" t="s">
        <v>20</v>
      </c>
      <c r="E10" s="5" t="s">
        <v>20</v>
      </c>
      <c r="F10" s="5" t="s">
        <v>31</v>
      </c>
      <c r="G10" s="5" t="s">
        <v>64</v>
      </c>
      <c r="H10" s="5" t="s">
        <v>24</v>
      </c>
      <c r="I10" s="5" t="s">
        <v>24</v>
      </c>
      <c r="J10" s="5" t="s">
        <v>25</v>
      </c>
      <c r="K10" s="6">
        <f>DATE(2023,9,10)</f>
        <v>45179</v>
      </c>
      <c r="L10" s="5" t="s">
        <v>26</v>
      </c>
      <c r="M10" s="5" t="s">
        <v>24</v>
      </c>
      <c r="N10" s="5" t="s">
        <v>65</v>
      </c>
      <c r="O10" s="6">
        <f>DATE(2023,7,5)</f>
        <v>45112</v>
      </c>
      <c r="P10" s="6">
        <f>DATE(2023,7,10)</f>
        <v>45117</v>
      </c>
      <c r="Q10" s="5" t="s">
        <v>66</v>
      </c>
      <c r="R10" s="5" t="s">
        <v>67</v>
      </c>
    </row>
    <row r="11" spans="1:18" ht="94.5">
      <c r="A11" s="4">
        <v>9</v>
      </c>
      <c r="B11" s="5" t="s">
        <v>68</v>
      </c>
      <c r="C11" s="5" t="s">
        <v>69</v>
      </c>
      <c r="D11" s="5" t="s">
        <v>20</v>
      </c>
      <c r="E11" s="5" t="s">
        <v>20</v>
      </c>
      <c r="F11" s="5" t="s">
        <v>31</v>
      </c>
      <c r="G11" s="5" t="s">
        <v>70</v>
      </c>
      <c r="H11" s="5" t="s">
        <v>24</v>
      </c>
      <c r="I11" s="5" t="s">
        <v>24</v>
      </c>
      <c r="J11" s="5" t="s">
        <v>25</v>
      </c>
      <c r="K11" s="6">
        <f>DATE(2023,9,10)</f>
        <v>45179</v>
      </c>
      <c r="L11" s="5" t="s">
        <v>26</v>
      </c>
      <c r="M11" s="5" t="s">
        <v>24</v>
      </c>
      <c r="N11" s="5" t="s">
        <v>71</v>
      </c>
      <c r="O11" s="6">
        <f>DATE(2023,7,12)</f>
        <v>45119</v>
      </c>
      <c r="P11" s="6">
        <f>DATE(2023,7,12)</f>
        <v>45119</v>
      </c>
      <c r="Q11" s="5" t="s">
        <v>72</v>
      </c>
      <c r="R11" s="5" t="s">
        <v>73</v>
      </c>
    </row>
    <row r="12" spans="1:18" ht="94.5">
      <c r="A12" s="4">
        <v>10</v>
      </c>
      <c r="B12" s="5" t="s">
        <v>74</v>
      </c>
      <c r="C12" s="5" t="s">
        <v>75</v>
      </c>
      <c r="D12" s="5" t="s">
        <v>20</v>
      </c>
      <c r="E12" s="5" t="s">
        <v>20</v>
      </c>
      <c r="F12" s="5" t="s">
        <v>31</v>
      </c>
      <c r="G12" s="5" t="s">
        <v>76</v>
      </c>
      <c r="H12" s="5" t="s">
        <v>24</v>
      </c>
      <c r="I12" s="5" t="s">
        <v>24</v>
      </c>
      <c r="J12" s="5" t="s">
        <v>25</v>
      </c>
      <c r="K12" s="6">
        <f>DATE(2023,9,10)</f>
        <v>45179</v>
      </c>
      <c r="L12" s="5" t="s">
        <v>26</v>
      </c>
      <c r="M12" s="5" t="s">
        <v>24</v>
      </c>
      <c r="N12" s="5" t="s">
        <v>77</v>
      </c>
      <c r="O12" s="6">
        <f>DATE(2023,7,13)</f>
        <v>45120</v>
      </c>
      <c r="P12" s="6">
        <f>DATE(2023,7,13)</f>
        <v>45120</v>
      </c>
      <c r="Q12" s="5" t="s">
        <v>78</v>
      </c>
      <c r="R12" s="5" t="s">
        <v>79</v>
      </c>
    </row>
    <row r="13" spans="1:18">
      <c r="A13" s="9" t="s">
        <v>80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</sheetData>
  <mergeCells count="2">
    <mergeCell ref="A1:R1"/>
    <mergeCell ref="A13:R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В.Н.</dc:creator>
  <cp:lastModifiedBy>Лазарев В.Н.</cp:lastModifiedBy>
  <dcterms:created xsi:type="dcterms:W3CDTF">2023-07-20T17:45:21Z</dcterms:created>
  <dcterms:modified xsi:type="dcterms:W3CDTF">2023-07-20T17:45:40Z</dcterms:modified>
</cp:coreProperties>
</file>