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B7A38FDC-499B-4E84-9325-9BE04BC16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Лист1!$16:$16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E46" i="1"/>
  <c r="F46" i="1"/>
  <c r="H46" i="1"/>
  <c r="I46" i="1"/>
  <c r="J46" i="1"/>
  <c r="K46" i="1"/>
  <c r="D46" i="1"/>
  <c r="G47" i="1"/>
  <c r="E47" i="1"/>
  <c r="F47" i="1"/>
  <c r="H47" i="1"/>
  <c r="I47" i="1"/>
  <c r="J47" i="1"/>
  <c r="K47" i="1"/>
  <c r="D47" i="1"/>
  <c r="G45" i="1"/>
  <c r="E45" i="1"/>
  <c r="F45" i="1"/>
  <c r="H45" i="1"/>
  <c r="I45" i="1"/>
  <c r="J45" i="1"/>
  <c r="K45" i="1"/>
  <c r="D45" i="1"/>
  <c r="D44" i="1"/>
  <c r="D43" i="1"/>
  <c r="D40" i="1"/>
  <c r="D41" i="1"/>
  <c r="D39" i="1"/>
  <c r="D29" i="1"/>
  <c r="D28" i="1"/>
  <c r="D19" i="1"/>
  <c r="D20" i="1"/>
  <c r="D21" i="1"/>
  <c r="D18" i="1"/>
  <c r="D31" i="1"/>
  <c r="D37" i="1"/>
  <c r="D36" i="1"/>
  <c r="D34" i="1"/>
  <c r="D33" i="1"/>
  <c r="D30" i="1"/>
  <c r="D24" i="1"/>
  <c r="D23" i="1"/>
  <c r="D22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<sst xmlns="http://schemas.openxmlformats.org/spreadsheetml/2006/main" count="102" uniqueCount="66">
  <si>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</si>
  <si>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</si>
  <si>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</si>
  <si>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</si>
  <si>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</si>
  <si>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</si>
  <si>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</si>
  <si>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</si>
  <si>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</si>
  <si>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</si>
  <si>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</si>
  <si>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</si>
  <si>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</si>
  <si>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</si>
  <si>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</si>
  <si>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</si>
  <si>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</si>
  <si>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</si>
  <si>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</si>
  <si>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</si>
  <si>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</si>
  <si>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</si>
  <si>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</si>
  <si>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</si>
  <si>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</si>
  <si>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</si>
  <si>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</si>
  <si>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</si>
  <si>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</si>
  <si>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</si>
  <si>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</si>
  <si>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</si>
  <si>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</si>
  <si>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</si>
  <si>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</si>
  <si>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</si>
  <si>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</si>
  <si>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</si>
  <si>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</si>
  <si>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</si>
  <si>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</si>
  <si>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</si>
  <si>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</si>
  <si>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</si>
  <si>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</si>
  <si>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</si>
  <si>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</si>
  <si>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</si>
  <si>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</si>
  <si>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</si>
  <si>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</si>
  <si>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</si>
  <si>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</si>
  <si>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</si>
  <si>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</si>
  <si>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</si>
  <si>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</si>
  <si>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</si>
  <si>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</si>
  <si>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</si>
  <si>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</si>
  <si>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</si>
  <si>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</si>
  <si>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Управление по социальным вопросам администрации городского округа "Котлас"/Муниципальные учреждения культуры</t>
  </si>
  <si>
    <t>Проведение гастрономического фестиваля "Вкус Северного трехречья" на территории городского округа "Котлас". В рамках проекта «Серебряное ожерелье России» приобретена сувенирная продукция для гостей города.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</si>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</sst>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164" fontId="13" fillId="0" borderId="2" xfId="0" applyNumberFormat="1" applyFont="1" applyBorder="1" applyAlignment="1">
      <alignment vertical="center"/>
    </xf>
    <xf numFmtId="0" fontId="16" fillId="3" borderId="0" xfId="0" applyFont="1" applyFill="1"/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zoomScale="40" zoomScaleNormal="40" workbookViewId="0">
      <selection activeCell="L1" sqref="L1:L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11" width="27" style="1" customWidth="1"/>
    <col min="12" max="12" width="64.85546875" style="1" customWidth="1"/>
    <col min="13" max="16384" width="9.140625" style="1"/>
  </cols>
  <sheetData>
    <row r="1" spans="1:12" ht="41.25" customHeight="1" x14ac:dyDescent="0.35">
      <c r="I1" s="33"/>
      <c r="J1" s="33"/>
      <c r="K1" s="33"/>
      <c r="L1" s="33"/>
    </row>
    <row r="2" spans="1:12" ht="30" customHeight="1" x14ac:dyDescent="0.35">
      <c r="I2" s="33"/>
      <c r="J2" s="33"/>
      <c r="K2" s="33"/>
      <c r="L2" s="33"/>
    </row>
    <row r="3" spans="1:12" ht="26.25" customHeight="1" x14ac:dyDescent="0.35">
      <c r="I3" s="33"/>
      <c r="J3" s="33"/>
      <c r="K3" s="33"/>
      <c r="L3" s="33"/>
    </row>
    <row r="4" spans="1:12" ht="26.25" customHeight="1" x14ac:dyDescent="0.35">
      <c r="I4" s="33"/>
      <c r="J4" s="33"/>
      <c r="K4" s="33"/>
      <c r="L4" s="33"/>
    </row>
    <row r="5" spans="1:12" ht="26.25" customHeight="1" x14ac:dyDescent="0.35">
      <c r="I5" s="33"/>
      <c r="J5" s="33"/>
      <c r="K5" s="33"/>
      <c r="L5" s="33"/>
    </row>
    <row r="6" spans="1:12" ht="26.25" customHeight="1" x14ac:dyDescent="0.25">
      <c r="I6" s="26"/>
      <c r="J6" s="26"/>
      <c r="K6" s="26"/>
      <c r="L6" s="30"/>
    </row>
    <row r="7" spans="1:12" ht="41.25" customHeight="1" x14ac:dyDescent="0.4">
      <c r="A7" s="7"/>
      <c r="B7" s="7"/>
      <c r="C7" s="7"/>
      <c r="D7" s="7"/>
      <c r="E7" s="7"/>
      <c r="F7" s="7"/>
      <c r="G7" s="8"/>
      <c r="H7" s="9"/>
      <c r="I7" s="55" t="s">
        <v>26</v>
      </c>
      <c r="J7" s="55"/>
      <c r="K7" s="55"/>
      <c r="L7" s="56"/>
    </row>
    <row r="8" spans="1:12" ht="55.5" customHeight="1" x14ac:dyDescent="0.4">
      <c r="A8" s="7"/>
      <c r="B8" s="7"/>
      <c r="C8" s="7"/>
      <c r="D8" s="7"/>
      <c r="E8" s="7"/>
      <c r="F8" s="7"/>
      <c r="G8" s="7"/>
      <c r="H8" s="9"/>
      <c r="I8" s="59" t="s">
        <v>33</v>
      </c>
      <c r="J8" s="59"/>
      <c r="K8" s="59"/>
      <c r="L8" s="60"/>
    </row>
    <row r="9" spans="1:12" ht="33" customHeight="1" x14ac:dyDescent="0.4">
      <c r="A9" s="7"/>
      <c r="B9" s="7"/>
      <c r="C9" s="7"/>
      <c r="D9" s="7"/>
      <c r="E9" s="7"/>
      <c r="F9" s="7"/>
      <c r="G9" s="7"/>
      <c r="H9" s="9"/>
      <c r="I9" s="10"/>
      <c r="J9" s="10"/>
      <c r="K9" s="10"/>
      <c r="L9" s="11"/>
    </row>
    <row r="10" spans="1:12" ht="34.5" customHeight="1" x14ac:dyDescent="0.4">
      <c r="A10" s="7"/>
      <c r="B10" s="7"/>
      <c r="C10" s="7"/>
      <c r="D10" s="7"/>
      <c r="E10" s="7"/>
      <c r="F10" s="7"/>
      <c r="G10" s="7"/>
      <c r="H10" s="9"/>
      <c r="I10" s="10"/>
      <c r="J10" s="10"/>
      <c r="K10" s="10"/>
      <c r="L10" s="11"/>
    </row>
    <row r="11" spans="1:12" ht="30" customHeight="1" x14ac:dyDescent="0.25">
      <c r="A11" s="61" t="s">
        <v>34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ht="28.5" customHeight="1" x14ac:dyDescent="0.25">
      <c r="A12" s="57" t="s">
        <v>65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2" ht="28.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2" customFormat="1" ht="47.25" customHeight="1" x14ac:dyDescent="0.25">
      <c r="A14" s="66" t="s">
        <v>0</v>
      </c>
      <c r="B14" s="66" t="s">
        <v>1</v>
      </c>
      <c r="C14" s="66" t="s">
        <v>2</v>
      </c>
      <c r="D14" s="62" t="s">
        <v>4</v>
      </c>
      <c r="E14" s="63"/>
      <c r="F14" s="63"/>
      <c r="G14" s="63"/>
      <c r="H14" s="63"/>
      <c r="I14" s="63"/>
      <c r="J14" s="64"/>
      <c r="K14" s="65"/>
      <c r="L14" s="66" t="s">
        <v>5</v>
      </c>
    </row>
    <row r="15" spans="1:12" s="2" customFormat="1" ht="41.25" customHeight="1" x14ac:dyDescent="0.25">
      <c r="A15" s="67"/>
      <c r="B15" s="67"/>
      <c r="C15" s="66"/>
      <c r="D15" s="14" t="s">
        <v>3</v>
      </c>
      <c r="E15" s="14">
        <v>2021</v>
      </c>
      <c r="F15" s="14">
        <v>2022</v>
      </c>
      <c r="G15" s="14">
        <v>2023</v>
      </c>
      <c r="H15" s="14">
        <v>2024</v>
      </c>
      <c r="I15" s="14">
        <v>2025</v>
      </c>
      <c r="J15" s="14">
        <v>2026</v>
      </c>
      <c r="K15" s="14">
        <v>2027</v>
      </c>
      <c r="L15" s="68"/>
    </row>
    <row r="16" spans="1:12" ht="32.2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14">
        <v>12</v>
      </c>
    </row>
    <row r="17" spans="1:12" ht="48.75" customHeight="1" x14ac:dyDescent="0.25">
      <c r="A17" s="37" t="s">
        <v>35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1:12" ht="74.25" customHeight="1" x14ac:dyDescent="0.25">
      <c r="A18" s="52" t="s">
        <v>25</v>
      </c>
      <c r="B18" s="54" t="s">
        <v>62</v>
      </c>
      <c r="C18" s="15" t="s">
        <v>8</v>
      </c>
      <c r="D18" s="16">
        <f>E18+F18+G18+H18+I18+J18+K18</f>
        <v>50</v>
      </c>
      <c r="E18" s="16">
        <v>0</v>
      </c>
      <c r="F18" s="16">
        <v>50</v>
      </c>
      <c r="G18" s="27">
        <v>0</v>
      </c>
      <c r="H18" s="16">
        <v>0</v>
      </c>
      <c r="I18" s="16">
        <v>0</v>
      </c>
      <c r="J18" s="16">
        <v>0</v>
      </c>
      <c r="K18" s="16">
        <v>0</v>
      </c>
      <c r="L18" s="52" t="s">
        <v>36</v>
      </c>
    </row>
    <row r="19" spans="1:12" ht="79.5" customHeight="1" x14ac:dyDescent="0.25">
      <c r="A19" s="53"/>
      <c r="B19" s="54"/>
      <c r="C19" s="15" t="s">
        <v>30</v>
      </c>
      <c r="D19" s="16">
        <f t="shared" ref="D19:D21" si="0">E19+F19+G19+H19+I19+J19+K19</f>
        <v>95</v>
      </c>
      <c r="E19" s="16">
        <v>0</v>
      </c>
      <c r="F19" s="16">
        <v>95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53"/>
    </row>
    <row r="20" spans="1:12" ht="224.25" customHeight="1" x14ac:dyDescent="0.25">
      <c r="A20" s="17" t="s">
        <v>54</v>
      </c>
      <c r="B20" s="15" t="s">
        <v>46</v>
      </c>
      <c r="C20" s="15" t="s">
        <v>8</v>
      </c>
      <c r="D20" s="16">
        <f t="shared" si="0"/>
        <v>6</v>
      </c>
      <c r="E20" s="16">
        <v>6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7" t="s">
        <v>37</v>
      </c>
    </row>
    <row r="21" spans="1:12" ht="213.75" customHeight="1" x14ac:dyDescent="0.25">
      <c r="A21" s="17" t="s">
        <v>61</v>
      </c>
      <c r="B21" s="29" t="s">
        <v>63</v>
      </c>
      <c r="C21" s="29" t="s">
        <v>8</v>
      </c>
      <c r="D21" s="16">
        <f t="shared" si="0"/>
        <v>263</v>
      </c>
      <c r="E21" s="27">
        <v>0</v>
      </c>
      <c r="F21" s="27">
        <v>0</v>
      </c>
      <c r="G21" s="27">
        <v>263</v>
      </c>
      <c r="H21" s="27">
        <v>0</v>
      </c>
      <c r="I21" s="27">
        <v>0</v>
      </c>
      <c r="J21" s="27">
        <v>0</v>
      </c>
      <c r="K21" s="27">
        <v>0</v>
      </c>
      <c r="L21" s="28" t="s">
        <v>64</v>
      </c>
    </row>
    <row r="22" spans="1:12" ht="142.5" hidden="1" customHeight="1" x14ac:dyDescent="0.25">
      <c r="A22" s="17" t="s">
        <v>16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/>
      <c r="K22" s="16"/>
      <c r="L22" s="17" t="s">
        <v>12</v>
      </c>
    </row>
    <row r="23" spans="1:12" ht="198" hidden="1" customHeight="1" x14ac:dyDescent="0.25">
      <c r="A23" s="17" t="s">
        <v>41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/>
      <c r="K23" s="16"/>
      <c r="L23" s="17" t="s">
        <v>13</v>
      </c>
    </row>
    <row r="24" spans="1:12" ht="89.25" hidden="1" customHeight="1" x14ac:dyDescent="0.25">
      <c r="A24" s="17" t="s">
        <v>22</v>
      </c>
      <c r="B24" s="15" t="s">
        <v>46</v>
      </c>
      <c r="C24" s="15" t="s">
        <v>8</v>
      </c>
      <c r="D24" s="16">
        <f>SUM(E24:I24)</f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/>
      <c r="K24" s="16"/>
      <c r="L24" s="17" t="s">
        <v>17</v>
      </c>
    </row>
    <row r="25" spans="1:12" ht="207.75" hidden="1" customHeight="1" x14ac:dyDescent="0.25">
      <c r="A25" s="17" t="s">
        <v>42</v>
      </c>
      <c r="B25" s="15" t="s">
        <v>50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/>
      <c r="K25" s="16"/>
      <c r="L25" s="17" t="s">
        <v>43</v>
      </c>
    </row>
    <row r="26" spans="1:12" ht="66" hidden="1" customHeight="1" x14ac:dyDescent="0.25">
      <c r="A26" s="17" t="s">
        <v>44</v>
      </c>
      <c r="B26" s="15" t="s">
        <v>50</v>
      </c>
      <c r="C26" s="15" t="s">
        <v>8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/>
      <c r="K26" s="16"/>
      <c r="L26" s="17" t="s">
        <v>45</v>
      </c>
    </row>
    <row r="27" spans="1:12" ht="39" customHeight="1" x14ac:dyDescent="0.25">
      <c r="A27" s="43" t="s">
        <v>39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2" ht="128.25" customHeight="1" x14ac:dyDescent="0.25">
      <c r="A28" s="28" t="s">
        <v>18</v>
      </c>
      <c r="B28" s="15" t="s">
        <v>46</v>
      </c>
      <c r="C28" s="15" t="s">
        <v>8</v>
      </c>
      <c r="D28" s="16">
        <f>E28+F28+G28+H28+I28+J28+K28</f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 t="s">
        <v>38</v>
      </c>
    </row>
    <row r="29" spans="1:12" ht="133.5" customHeight="1" x14ac:dyDescent="0.25">
      <c r="A29" s="17" t="s">
        <v>19</v>
      </c>
      <c r="B29" s="15" t="s">
        <v>46</v>
      </c>
      <c r="C29" s="15" t="s">
        <v>8</v>
      </c>
      <c r="D29" s="16">
        <f>E29+F29+G29+H29+I29+J29+K29</f>
        <v>95</v>
      </c>
      <c r="E29" s="16">
        <v>30</v>
      </c>
      <c r="F29" s="16">
        <v>30</v>
      </c>
      <c r="G29" s="16">
        <v>35</v>
      </c>
      <c r="H29" s="16">
        <v>0</v>
      </c>
      <c r="I29" s="16">
        <v>0</v>
      </c>
      <c r="J29" s="16">
        <v>0</v>
      </c>
      <c r="K29" s="16">
        <v>0</v>
      </c>
      <c r="L29" s="17" t="s">
        <v>11</v>
      </c>
    </row>
    <row r="30" spans="1:12" ht="147.75" hidden="1" customHeight="1" x14ac:dyDescent="0.25">
      <c r="A30" s="17" t="s">
        <v>21</v>
      </c>
      <c r="B30" s="15" t="s">
        <v>46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/>
      <c r="K30" s="16"/>
      <c r="L30" s="17" t="s">
        <v>11</v>
      </c>
    </row>
    <row r="31" spans="1:12" ht="160.5" hidden="1" customHeight="1" x14ac:dyDescent="0.25">
      <c r="A31" s="17" t="s">
        <v>29</v>
      </c>
      <c r="B31" s="15" t="s">
        <v>50</v>
      </c>
      <c r="C31" s="15" t="s">
        <v>8</v>
      </c>
      <c r="D31" s="16">
        <f>SUM(E31:I31)</f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/>
      <c r="K31" s="16"/>
      <c r="L31" s="17" t="s">
        <v>27</v>
      </c>
    </row>
    <row r="32" spans="1:12" ht="29.25" hidden="1" customHeight="1" x14ac:dyDescent="0.4">
      <c r="A32" s="41" t="s">
        <v>31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2" ht="168" hidden="1" customHeight="1" x14ac:dyDescent="0.25">
      <c r="A33" s="17" t="s">
        <v>14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/>
      <c r="K33" s="16"/>
      <c r="L33" s="17" t="s">
        <v>10</v>
      </c>
    </row>
    <row r="34" spans="1:12" ht="98.25" hidden="1" customHeight="1" x14ac:dyDescent="0.25">
      <c r="A34" s="17" t="s">
        <v>15</v>
      </c>
      <c r="B34" s="15" t="s">
        <v>46</v>
      </c>
      <c r="C34" s="15" t="s">
        <v>8</v>
      </c>
      <c r="D34" s="16">
        <f>SUM(E34:I34)</f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/>
      <c r="K34" s="16"/>
      <c r="L34" s="17" t="s">
        <v>23</v>
      </c>
    </row>
    <row r="35" spans="1:12" ht="26.25" hidden="1" customHeight="1" x14ac:dyDescent="0.25">
      <c r="A35" s="43" t="s">
        <v>32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1:12" ht="115.5" hidden="1" customHeight="1" x14ac:dyDescent="0.25">
      <c r="A36" s="17" t="s">
        <v>6</v>
      </c>
      <c r="B36" s="15" t="s">
        <v>24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/>
      <c r="K36" s="16"/>
      <c r="L36" s="17" t="s">
        <v>9</v>
      </c>
    </row>
    <row r="37" spans="1:12" ht="181.5" hidden="1" customHeight="1" x14ac:dyDescent="0.25">
      <c r="A37" s="17" t="s">
        <v>20</v>
      </c>
      <c r="B37" s="15" t="s">
        <v>40</v>
      </c>
      <c r="C37" s="15" t="s">
        <v>8</v>
      </c>
      <c r="D37" s="16">
        <f>SUM(E37:I37)</f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/>
      <c r="K37" s="16"/>
      <c r="L37" s="17" t="s">
        <v>28</v>
      </c>
    </row>
    <row r="38" spans="1:12" ht="42" customHeight="1" x14ac:dyDescent="0.25">
      <c r="A38" s="41" t="s">
        <v>55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39" spans="1:12" ht="408.75" customHeight="1" x14ac:dyDescent="0.25">
      <c r="A39" s="17" t="s">
        <v>56</v>
      </c>
      <c r="B39" s="15" t="s">
        <v>47</v>
      </c>
      <c r="C39" s="15" t="s">
        <v>8</v>
      </c>
      <c r="D39" s="16">
        <f>E39+F39+G39+H39+I39+J39+K39</f>
        <v>10091.400000000001</v>
      </c>
      <c r="E39" s="16">
        <v>621.20000000000005</v>
      </c>
      <c r="F39" s="16">
        <v>734.3</v>
      </c>
      <c r="G39" s="16">
        <v>891.5</v>
      </c>
      <c r="H39" s="16">
        <v>1961.1</v>
      </c>
      <c r="I39" s="16">
        <v>1961.1</v>
      </c>
      <c r="J39" s="16">
        <v>1961.1</v>
      </c>
      <c r="K39" s="16">
        <v>1961.1</v>
      </c>
      <c r="L39" s="17" t="s">
        <v>48</v>
      </c>
    </row>
    <row r="40" spans="1:12" ht="102.75" customHeight="1" x14ac:dyDescent="0.25">
      <c r="A40" s="48" t="s">
        <v>58</v>
      </c>
      <c r="B40" s="50" t="s">
        <v>47</v>
      </c>
      <c r="C40" s="15" t="s">
        <v>8</v>
      </c>
      <c r="D40" s="16">
        <f t="shared" ref="D40:D41" si="1">E40+F40+G40+H40+I40+J40+K40</f>
        <v>15.399999999999999</v>
      </c>
      <c r="E40" s="16">
        <v>2.2999999999999998</v>
      </c>
      <c r="F40" s="16">
        <v>9.1</v>
      </c>
      <c r="G40" s="16">
        <v>4</v>
      </c>
      <c r="H40" s="16">
        <v>0</v>
      </c>
      <c r="I40" s="16">
        <v>0</v>
      </c>
      <c r="J40" s="16">
        <v>0</v>
      </c>
      <c r="K40" s="16">
        <v>0</v>
      </c>
      <c r="L40" s="48" t="s">
        <v>53</v>
      </c>
    </row>
    <row r="41" spans="1:12" s="3" customFormat="1" ht="142.5" customHeight="1" x14ac:dyDescent="0.25">
      <c r="A41" s="49"/>
      <c r="B41" s="51"/>
      <c r="C41" s="15" t="s">
        <v>30</v>
      </c>
      <c r="D41" s="16">
        <f t="shared" si="1"/>
        <v>110.53700000000001</v>
      </c>
      <c r="E41" s="16">
        <v>16.899999999999999</v>
      </c>
      <c r="F41" s="16">
        <v>66.637</v>
      </c>
      <c r="G41" s="16">
        <v>27</v>
      </c>
      <c r="H41" s="16">
        <v>0</v>
      </c>
      <c r="I41" s="16">
        <v>0</v>
      </c>
      <c r="J41" s="16">
        <v>0</v>
      </c>
      <c r="K41" s="16">
        <v>0</v>
      </c>
      <c r="L41" s="49"/>
    </row>
    <row r="42" spans="1:12" s="3" customFormat="1" ht="44.25" customHeight="1" x14ac:dyDescent="0.25">
      <c r="A42" s="34" t="s">
        <v>57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6"/>
    </row>
    <row r="43" spans="1:12" s="3" customFormat="1" ht="198.75" customHeight="1" x14ac:dyDescent="0.25">
      <c r="A43" s="17" t="s">
        <v>59</v>
      </c>
      <c r="B43" s="15" t="s">
        <v>47</v>
      </c>
      <c r="C43" s="15" t="s">
        <v>8</v>
      </c>
      <c r="D43" s="16">
        <f>E43+F43+G43+H43+I43+J43+K43</f>
        <v>400.1</v>
      </c>
      <c r="E43" s="16">
        <v>275.10000000000002</v>
      </c>
      <c r="F43" s="16">
        <v>125</v>
      </c>
      <c r="G43" s="16">
        <v>0</v>
      </c>
      <c r="H43" s="16">
        <v>0</v>
      </c>
      <c r="I43" s="16">
        <v>0</v>
      </c>
      <c r="J43" s="31">
        <v>0</v>
      </c>
      <c r="K43" s="31">
        <v>0</v>
      </c>
      <c r="L43" s="18" t="s">
        <v>49</v>
      </c>
    </row>
    <row r="44" spans="1:12" s="3" customFormat="1" ht="241.5" customHeight="1" x14ac:dyDescent="0.25">
      <c r="A44" s="19" t="s">
        <v>60</v>
      </c>
      <c r="B44" s="20" t="s">
        <v>51</v>
      </c>
      <c r="C44" s="20" t="s">
        <v>8</v>
      </c>
      <c r="D44" s="16">
        <f>E44+F44+G44+H44+I44+J44+K44</f>
        <v>175</v>
      </c>
      <c r="E44" s="21">
        <v>175</v>
      </c>
      <c r="F44" s="21">
        <v>0</v>
      </c>
      <c r="G44" s="22">
        <v>0</v>
      </c>
      <c r="H44" s="21">
        <v>0</v>
      </c>
      <c r="I44" s="21">
        <v>0</v>
      </c>
      <c r="J44" s="32">
        <v>0</v>
      </c>
      <c r="K44" s="32">
        <v>0</v>
      </c>
      <c r="L44" s="23" t="s">
        <v>52</v>
      </c>
    </row>
    <row r="45" spans="1:12" s="3" customFormat="1" ht="42.75" customHeight="1" x14ac:dyDescent="0.25">
      <c r="A45" s="39" t="s">
        <v>7</v>
      </c>
      <c r="B45" s="40"/>
      <c r="C45" s="24" t="s">
        <v>3</v>
      </c>
      <c r="D45" s="25">
        <f>E45+F45+G45+H45+I45+J45+K45</f>
        <v>11301.437000000002</v>
      </c>
      <c r="E45" s="25">
        <f>E46+E47</f>
        <v>1126.5000000000002</v>
      </c>
      <c r="F45" s="25">
        <f>F46+F47</f>
        <v>1110.037</v>
      </c>
      <c r="G45" s="25">
        <f t="shared" ref="G45:K45" si="2">G46+G47</f>
        <v>1220.5</v>
      </c>
      <c r="H45" s="25">
        <f t="shared" si="2"/>
        <v>1961.1</v>
      </c>
      <c r="I45" s="25">
        <f t="shared" si="2"/>
        <v>1961.1</v>
      </c>
      <c r="J45" s="25">
        <f t="shared" si="2"/>
        <v>1961.1</v>
      </c>
      <c r="K45" s="25">
        <f t="shared" si="2"/>
        <v>1961.1</v>
      </c>
      <c r="L45" s="45"/>
    </row>
    <row r="46" spans="1:12" ht="58.5" customHeight="1" x14ac:dyDescent="0.25">
      <c r="A46" s="40"/>
      <c r="B46" s="40"/>
      <c r="C46" s="24" t="s">
        <v>8</v>
      </c>
      <c r="D46" s="25">
        <f t="shared" ref="D46:D47" si="3">E46+F46+G46+H46+I46+J46+K46</f>
        <v>11095.900000000001</v>
      </c>
      <c r="E46" s="25">
        <f>E18+E20+E21+E22+E23+E24+E28+E29+E30+E31+E33+E34+E36+E37+E43+E44+E39+E40</f>
        <v>1109.6000000000001</v>
      </c>
      <c r="F46" s="25">
        <f t="shared" ref="F46:K46" si="4">F18+F20+F21+F22+F23+F24+F28+F29+F30+F31+F33+F34+F36+F37+F43+F44+F39+F40</f>
        <v>948.4</v>
      </c>
      <c r="G46" s="25">
        <f t="shared" si="4"/>
        <v>1193.5</v>
      </c>
      <c r="H46" s="25">
        <f t="shared" si="4"/>
        <v>1961.1</v>
      </c>
      <c r="I46" s="25">
        <f t="shared" si="4"/>
        <v>1961.1</v>
      </c>
      <c r="J46" s="25">
        <f t="shared" si="4"/>
        <v>1961.1</v>
      </c>
      <c r="K46" s="25">
        <f t="shared" si="4"/>
        <v>1961.1</v>
      </c>
      <c r="L46" s="46"/>
    </row>
    <row r="47" spans="1:12" ht="54.75" customHeight="1" x14ac:dyDescent="0.25">
      <c r="A47" s="40"/>
      <c r="B47" s="40"/>
      <c r="C47" s="24" t="s">
        <v>30</v>
      </c>
      <c r="D47" s="25">
        <f t="shared" si="3"/>
        <v>205.53700000000001</v>
      </c>
      <c r="E47" s="25">
        <f>E19+E41</f>
        <v>16.899999999999999</v>
      </c>
      <c r="F47" s="25">
        <f t="shared" ref="F47:K47" si="5">F19+F41</f>
        <v>161.637</v>
      </c>
      <c r="G47" s="25">
        <f t="shared" si="5"/>
        <v>27</v>
      </c>
      <c r="H47" s="25">
        <f t="shared" si="5"/>
        <v>0</v>
      </c>
      <c r="I47" s="25">
        <f t="shared" si="5"/>
        <v>0</v>
      </c>
      <c r="J47" s="25">
        <f t="shared" si="5"/>
        <v>0</v>
      </c>
      <c r="K47" s="25">
        <f t="shared" si="5"/>
        <v>0</v>
      </c>
      <c r="L47" s="47"/>
    </row>
    <row r="48" spans="1:12" ht="27.75" x14ac:dyDescent="0.4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G50" s="1"/>
    </row>
    <row r="51" spans="1:12" ht="22.5" x14ac:dyDescent="0.3">
      <c r="G51" s="5"/>
    </row>
  </sheetData>
  <mergeCells count="23">
    <mergeCell ref="I7:L7"/>
    <mergeCell ref="A12:L12"/>
    <mergeCell ref="I8:L8"/>
    <mergeCell ref="A11:L11"/>
    <mergeCell ref="D14:K14"/>
    <mergeCell ref="A14:A15"/>
    <mergeCell ref="B14:B15"/>
    <mergeCell ref="L14:L15"/>
    <mergeCell ref="C14:C15"/>
    <mergeCell ref="A42:L42"/>
    <mergeCell ref="A17:L17"/>
    <mergeCell ref="A45:B47"/>
    <mergeCell ref="A38:L38"/>
    <mergeCell ref="A35:L35"/>
    <mergeCell ref="A32:L32"/>
    <mergeCell ref="A27:L27"/>
    <mergeCell ref="L45:L47"/>
    <mergeCell ref="A40:A41"/>
    <mergeCell ref="L40:L41"/>
    <mergeCell ref="B40:B41"/>
    <mergeCell ref="A18:A19"/>
    <mergeCell ref="B18:B19"/>
    <mergeCell ref="L18:L19"/>
  </mergeCells>
  <phoneticPr fontId="0" type="noConversion"/>
  <pageMargins left="0.19685039370078741" right="0.19685039370078741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2025-01-30T06:54:52Z</dcterms:modified>
</cp:coreProperties>
</file>