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DBC91BE7-85BA-4832-A80D-1C4816ADF0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Лист1!$13:$13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F44" i="1"/>
  <c r="G44" i="1"/>
  <c r="H44" i="1"/>
  <c r="I44" i="1"/>
  <c r="F43" i="1"/>
  <c r="G43" i="1"/>
  <c r="H43" i="1"/>
  <c r="I43" i="1"/>
  <c r="E44" i="1"/>
  <c r="E43" i="1"/>
  <c r="D37" i="1"/>
  <c r="D38" i="1"/>
  <c r="D36" i="1"/>
  <c r="D41" i="1"/>
  <c r="D40" i="1"/>
  <c r="D43" i="1"/>
  <c r="F42" i="1"/>
  <c r="D16" i="1"/>
  <c r="D44" i="1"/>
  <c r="G42" i="1"/>
  <c r="H42" i="1"/>
  <c r="I42" i="1"/>
  <c r="E42" i="1"/>
  <c r="D28" i="1"/>
  <c r="D42" i="1"/>
  <c r="D17" i="1"/>
  <c r="D15" i="1"/>
  <c r="D34" i="1"/>
  <c r="D33" i="1"/>
  <c r="D31" i="1"/>
  <c r="D30" i="1"/>
  <c r="D27" i="1"/>
  <c r="D26" i="1"/>
  <c r="D25" i="1"/>
  <c r="D21" i="1"/>
  <c r="D20" i="1"/>
  <c r="D19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<sst xmlns="http://schemas.openxmlformats.org/spreadsheetml/2006/main" count="102" uniqueCount="66">
  <si>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</si>
  <si>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</si>
  <si>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</si>
  <si>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</si>
  <si>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</si>
  <si>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</si>
  <si>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</si>
  <si>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</si>
  <si>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</si>
  <si>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</si>
  <si>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</si>
  <si>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</si>
  <si>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</si>
  <si>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</si>
  <si>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</si>
  <si>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</si>
  <si>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</si>
  <si>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</si>
  <si>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</si>
  <si>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</si>
  <si>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</si>
  <si>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</si>
  <si>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</si>
  <si>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</si>
  <si>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</si>
  <si>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</si>
  <si>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</si>
  <si>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</si>
  <si>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</si>
  <si>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</si>
  <si>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</si>
  <si>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</si>
  <si>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</si>
  <si>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</si>
  <si>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</si>
  <si>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</si>
  <si>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</si>
  <si>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</si>
  <si>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</si>
  <si>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</si>
  <si>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</si>
  <si>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</si>
  <si>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</si>
  <si>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</si>
  <si>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</si>
  <si>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</si>
  <si>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</si>
  <si>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</si>
  <si>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</si>
  <si>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</si>
  <si>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</si>
  <si>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</si>
  <si>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</si>
  <si>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</si>
  <si>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</si>
  <si>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</si>
  <si>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</si>
  <si>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</si>
  <si>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</si>
  <si>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</si>
  <si>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</si>
  <si>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</si>
  <si>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</si>
  <si>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</si>
  <si>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Проведение гастрономического фестиваля "Вкус Северного трехречья" на территории городского округа "Котлас"</t>
  </si>
  <si>
    <t>Управление по социальным вопросам администрации городского округа "Котлас"/Муниципальные учреждения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</si>
</sst>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="40" zoomScaleNormal="40" workbookViewId="0">
      <selection activeCell="A3" sqref="A3:XFD3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49"/>
      <c r="J2" s="50"/>
    </row>
    <row r="3" spans="1:10" ht="26.25" customHeight="1" x14ac:dyDescent="0.25">
      <c r="I3" s="26"/>
      <c r="J3" s="27"/>
    </row>
    <row r="4" spans="1:10" ht="41.25" customHeight="1" x14ac:dyDescent="0.4">
      <c r="A4" s="7"/>
      <c r="B4" s="7"/>
      <c r="C4" s="7"/>
      <c r="D4" s="7"/>
      <c r="E4" s="7"/>
      <c r="F4" s="7"/>
      <c r="G4" s="8"/>
      <c r="H4" s="9"/>
      <c r="I4" s="57" t="s">
        <v>26</v>
      </c>
      <c r="J4" s="58"/>
    </row>
    <row r="5" spans="1:10" ht="55.5" customHeight="1" x14ac:dyDescent="0.4">
      <c r="A5" s="7"/>
      <c r="B5" s="7"/>
      <c r="C5" s="7"/>
      <c r="D5" s="7"/>
      <c r="E5" s="7"/>
      <c r="F5" s="7"/>
      <c r="G5" s="7"/>
      <c r="H5" s="9"/>
      <c r="I5" s="61" t="s">
        <v>33</v>
      </c>
      <c r="J5" s="62"/>
    </row>
    <row r="6" spans="1:10" ht="33" customHeight="1" x14ac:dyDescent="0.4">
      <c r="A6" s="7"/>
      <c r="B6" s="7"/>
      <c r="C6" s="7"/>
      <c r="D6" s="7"/>
      <c r="E6" s="7"/>
      <c r="F6" s="7"/>
      <c r="G6" s="7"/>
      <c r="H6" s="9"/>
      <c r="I6" s="10"/>
      <c r="J6" s="11"/>
    </row>
    <row r="7" spans="1:10" ht="34.5" customHeight="1" x14ac:dyDescent="0.4">
      <c r="A7" s="7"/>
      <c r="B7" s="7"/>
      <c r="C7" s="7"/>
      <c r="D7" s="7"/>
      <c r="E7" s="7"/>
      <c r="F7" s="7"/>
      <c r="G7" s="7"/>
      <c r="H7" s="9"/>
      <c r="I7" s="10"/>
      <c r="J7" s="11"/>
    </row>
    <row r="8" spans="1:10" ht="30" customHeight="1" x14ac:dyDescent="0.25">
      <c r="A8" s="59" t="s">
        <v>34</v>
      </c>
      <c r="B8" s="59"/>
      <c r="C8" s="59"/>
      <c r="D8" s="59"/>
      <c r="E8" s="59"/>
      <c r="F8" s="59"/>
      <c r="G8" s="59"/>
      <c r="H8" s="59"/>
      <c r="I8" s="59"/>
      <c r="J8" s="59"/>
    </row>
    <row r="9" spans="1:10" ht="28.5" customHeight="1" x14ac:dyDescent="0.25">
      <c r="A9" s="59" t="s">
        <v>50</v>
      </c>
      <c r="B9" s="60"/>
      <c r="C9" s="60"/>
      <c r="D9" s="60"/>
      <c r="E9" s="60"/>
      <c r="F9" s="60"/>
      <c r="G9" s="60"/>
      <c r="H9" s="60"/>
      <c r="I9" s="60"/>
      <c r="J9" s="60"/>
    </row>
    <row r="10" spans="1:10" ht="28.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10" s="2" customFormat="1" ht="47.25" customHeight="1" x14ac:dyDescent="0.25">
      <c r="A11" s="54" t="s">
        <v>0</v>
      </c>
      <c r="B11" s="54" t="s">
        <v>1</v>
      </c>
      <c r="C11" s="54" t="s">
        <v>2</v>
      </c>
      <c r="D11" s="56" t="s">
        <v>4</v>
      </c>
      <c r="E11" s="56"/>
      <c r="F11" s="56"/>
      <c r="G11" s="56"/>
      <c r="H11" s="56"/>
      <c r="I11" s="56"/>
      <c r="J11" s="54" t="s">
        <v>5</v>
      </c>
    </row>
    <row r="12" spans="1:10" s="2" customFormat="1" ht="41.25" customHeight="1" x14ac:dyDescent="0.25">
      <c r="A12" s="55"/>
      <c r="B12" s="55"/>
      <c r="C12" s="54"/>
      <c r="D12" s="14" t="s">
        <v>3</v>
      </c>
      <c r="E12" s="14">
        <v>2021</v>
      </c>
      <c r="F12" s="14">
        <v>2022</v>
      </c>
      <c r="G12" s="14">
        <v>2023</v>
      </c>
      <c r="H12" s="14">
        <v>2024</v>
      </c>
      <c r="I12" s="14">
        <v>2025</v>
      </c>
      <c r="J12" s="56"/>
    </row>
    <row r="13" spans="1:10" ht="32.25" customHeight="1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11</v>
      </c>
    </row>
    <row r="14" spans="1:10" ht="48.75" customHeight="1" x14ac:dyDescent="0.25">
      <c r="A14" s="34" t="s">
        <v>35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74.25" customHeight="1" x14ac:dyDescent="0.25">
      <c r="A15" s="51" t="s">
        <v>25</v>
      </c>
      <c r="B15" s="53" t="s">
        <v>63</v>
      </c>
      <c r="C15" s="15" t="s">
        <v>8</v>
      </c>
      <c r="D15" s="16">
        <f>E15+F15+G15+H15+I15</f>
        <v>50</v>
      </c>
      <c r="E15" s="16">
        <v>0</v>
      </c>
      <c r="F15" s="16">
        <v>50</v>
      </c>
      <c r="G15" s="28">
        <v>0</v>
      </c>
      <c r="H15" s="16">
        <v>0</v>
      </c>
      <c r="I15" s="16">
        <v>0</v>
      </c>
      <c r="J15" s="51" t="s">
        <v>36</v>
      </c>
    </row>
    <row r="16" spans="1:10" ht="79.5" customHeight="1" x14ac:dyDescent="0.25">
      <c r="A16" s="52"/>
      <c r="B16" s="53"/>
      <c r="C16" s="15" t="s">
        <v>30</v>
      </c>
      <c r="D16" s="16">
        <f>E16+F16+G16+H16+I16</f>
        <v>95</v>
      </c>
      <c r="E16" s="16">
        <v>0</v>
      </c>
      <c r="F16" s="16">
        <v>95</v>
      </c>
      <c r="G16" s="16">
        <v>0</v>
      </c>
      <c r="H16" s="16">
        <v>0</v>
      </c>
      <c r="I16" s="16">
        <v>0</v>
      </c>
      <c r="J16" s="52"/>
    </row>
    <row r="17" spans="1:10" ht="214.5" customHeight="1" x14ac:dyDescent="0.25">
      <c r="A17" s="17" t="s">
        <v>55</v>
      </c>
      <c r="B17" s="15" t="s">
        <v>46</v>
      </c>
      <c r="C17" s="15" t="s">
        <v>8</v>
      </c>
      <c r="D17" s="16">
        <f>E17+F17+G17+H17+I17</f>
        <v>6</v>
      </c>
      <c r="E17" s="16">
        <v>6</v>
      </c>
      <c r="F17" s="16">
        <v>0</v>
      </c>
      <c r="G17" s="16">
        <v>0</v>
      </c>
      <c r="H17" s="16">
        <v>0</v>
      </c>
      <c r="I17" s="16">
        <v>0</v>
      </c>
      <c r="J17" s="17" t="s">
        <v>37</v>
      </c>
    </row>
    <row r="18" spans="1:10" ht="140.25" customHeight="1" x14ac:dyDescent="0.25">
      <c r="A18" s="17" t="s">
        <v>62</v>
      </c>
      <c r="B18" s="30" t="s">
        <v>65</v>
      </c>
      <c r="C18" s="30" t="s">
        <v>8</v>
      </c>
      <c r="D18" s="28">
        <f>E18+F18+G18+H18+I18</f>
        <v>200</v>
      </c>
      <c r="E18" s="28">
        <v>0</v>
      </c>
      <c r="F18" s="28">
        <v>0</v>
      </c>
      <c r="G18" s="28">
        <v>200</v>
      </c>
      <c r="H18" s="28">
        <v>0</v>
      </c>
      <c r="I18" s="28">
        <v>0</v>
      </c>
      <c r="J18" s="29" t="s">
        <v>64</v>
      </c>
    </row>
    <row r="19" spans="1:10" ht="142.5" hidden="1" customHeight="1" x14ac:dyDescent="0.25">
      <c r="A19" s="17" t="s">
        <v>16</v>
      </c>
      <c r="B19" s="15" t="s">
        <v>46</v>
      </c>
      <c r="C19" s="15" t="s">
        <v>8</v>
      </c>
      <c r="D19" s="16">
        <f>SUM(E19:I19)</f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7" t="s">
        <v>12</v>
      </c>
    </row>
    <row r="20" spans="1:10" ht="198" hidden="1" customHeight="1" x14ac:dyDescent="0.25">
      <c r="A20" s="17" t="s">
        <v>41</v>
      </c>
      <c r="B20" s="15" t="s">
        <v>46</v>
      </c>
      <c r="C20" s="15" t="s">
        <v>8</v>
      </c>
      <c r="D20" s="16">
        <f>SUM(E20:I20)</f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 t="s">
        <v>13</v>
      </c>
    </row>
    <row r="21" spans="1:10" ht="89.25" hidden="1" customHeight="1" x14ac:dyDescent="0.25">
      <c r="A21" s="17" t="s">
        <v>22</v>
      </c>
      <c r="B21" s="15" t="s">
        <v>46</v>
      </c>
      <c r="C21" s="15" t="s">
        <v>8</v>
      </c>
      <c r="D21" s="16">
        <f>SUM(E21:I21)</f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 t="s">
        <v>17</v>
      </c>
    </row>
    <row r="22" spans="1:10" ht="207.75" hidden="1" customHeight="1" x14ac:dyDescent="0.25">
      <c r="A22" s="17" t="s">
        <v>42</v>
      </c>
      <c r="B22" s="15" t="s">
        <v>51</v>
      </c>
      <c r="C22" s="15" t="s">
        <v>8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 t="s">
        <v>43</v>
      </c>
    </row>
    <row r="23" spans="1:10" ht="66" hidden="1" customHeight="1" x14ac:dyDescent="0.25">
      <c r="A23" s="17" t="s">
        <v>44</v>
      </c>
      <c r="B23" s="15" t="s">
        <v>51</v>
      </c>
      <c r="C23" s="15" t="s">
        <v>8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 t="s">
        <v>45</v>
      </c>
    </row>
    <row r="24" spans="1:10" ht="39" customHeight="1" x14ac:dyDescent="0.25">
      <c r="A24" s="40" t="s">
        <v>39</v>
      </c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128.25" customHeight="1" x14ac:dyDescent="0.25">
      <c r="A25" s="29" t="s">
        <v>18</v>
      </c>
      <c r="B25" s="15" t="s">
        <v>46</v>
      </c>
      <c r="C25" s="15" t="s">
        <v>8</v>
      </c>
      <c r="D25" s="16">
        <f>SUM(E25:I25)</f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 t="s">
        <v>38</v>
      </c>
    </row>
    <row r="26" spans="1:10" ht="154.5" customHeight="1" x14ac:dyDescent="0.25">
      <c r="A26" s="17" t="s">
        <v>19</v>
      </c>
      <c r="B26" s="15" t="s">
        <v>46</v>
      </c>
      <c r="C26" s="15" t="s">
        <v>8</v>
      </c>
      <c r="D26" s="16">
        <f>SUM(E26:I26)</f>
        <v>95</v>
      </c>
      <c r="E26" s="16">
        <v>30</v>
      </c>
      <c r="F26" s="16">
        <v>30</v>
      </c>
      <c r="G26" s="16">
        <v>35</v>
      </c>
      <c r="H26" s="16">
        <v>0</v>
      </c>
      <c r="I26" s="16">
        <v>0</v>
      </c>
      <c r="J26" s="17" t="s">
        <v>11</v>
      </c>
    </row>
    <row r="27" spans="1:10" ht="147.75" hidden="1" customHeight="1" x14ac:dyDescent="0.25">
      <c r="A27" s="17" t="s">
        <v>21</v>
      </c>
      <c r="B27" s="15" t="s">
        <v>46</v>
      </c>
      <c r="C27" s="15" t="s">
        <v>8</v>
      </c>
      <c r="D27" s="16">
        <f>SUM(E27:I27)</f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 t="s">
        <v>11</v>
      </c>
    </row>
    <row r="28" spans="1:10" ht="160.5" hidden="1" customHeight="1" x14ac:dyDescent="0.25">
      <c r="A28" s="17" t="s">
        <v>29</v>
      </c>
      <c r="B28" s="15" t="s">
        <v>51</v>
      </c>
      <c r="C28" s="15" t="s">
        <v>8</v>
      </c>
      <c r="D28" s="16">
        <f>SUM(E28:I28)</f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7" t="s">
        <v>27</v>
      </c>
    </row>
    <row r="29" spans="1:10" ht="29.25" hidden="1" customHeight="1" x14ac:dyDescent="0.4">
      <c r="A29" s="38" t="s">
        <v>31</v>
      </c>
      <c r="B29" s="41"/>
      <c r="C29" s="41"/>
      <c r="D29" s="41"/>
      <c r="E29" s="41"/>
      <c r="F29" s="41"/>
      <c r="G29" s="41"/>
      <c r="H29" s="41"/>
      <c r="I29" s="41"/>
      <c r="J29" s="41"/>
    </row>
    <row r="30" spans="1:10" ht="168" hidden="1" customHeight="1" x14ac:dyDescent="0.25">
      <c r="A30" s="17" t="s">
        <v>14</v>
      </c>
      <c r="B30" s="15" t="s">
        <v>46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 t="s">
        <v>10</v>
      </c>
    </row>
    <row r="31" spans="1:10" ht="98.25" hidden="1" customHeight="1" x14ac:dyDescent="0.25">
      <c r="A31" s="17" t="s">
        <v>15</v>
      </c>
      <c r="B31" s="15" t="s">
        <v>46</v>
      </c>
      <c r="C31" s="15" t="s">
        <v>8</v>
      </c>
      <c r="D31" s="16">
        <f>SUM(E31:I31)</f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7" t="s">
        <v>23</v>
      </c>
    </row>
    <row r="32" spans="1:10" ht="26.25" hidden="1" customHeight="1" x14ac:dyDescent="0.25">
      <c r="A32" s="40" t="s">
        <v>32</v>
      </c>
      <c r="B32" s="35"/>
      <c r="C32" s="35"/>
      <c r="D32" s="35"/>
      <c r="E32" s="35"/>
      <c r="F32" s="35"/>
      <c r="G32" s="35"/>
      <c r="H32" s="35"/>
      <c r="I32" s="35"/>
      <c r="J32" s="35"/>
    </row>
    <row r="33" spans="1:10" ht="115.5" hidden="1" customHeight="1" x14ac:dyDescent="0.25">
      <c r="A33" s="17" t="s">
        <v>6</v>
      </c>
      <c r="B33" s="15" t="s">
        <v>24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7" t="s">
        <v>9</v>
      </c>
    </row>
    <row r="34" spans="1:10" ht="181.5" hidden="1" customHeight="1" x14ac:dyDescent="0.25">
      <c r="A34" s="17" t="s">
        <v>20</v>
      </c>
      <c r="B34" s="15" t="s">
        <v>40</v>
      </c>
      <c r="C34" s="15" t="s">
        <v>8</v>
      </c>
      <c r="D34" s="16">
        <f>SUM(E34:I34)</f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7" t="s">
        <v>28</v>
      </c>
    </row>
    <row r="35" spans="1:10" ht="42" customHeight="1" x14ac:dyDescent="0.25">
      <c r="A35" s="38" t="s">
        <v>56</v>
      </c>
      <c r="B35" s="39"/>
      <c r="C35" s="39"/>
      <c r="D35" s="39"/>
      <c r="E35" s="39"/>
      <c r="F35" s="39"/>
      <c r="G35" s="39"/>
      <c r="H35" s="39"/>
      <c r="I35" s="39"/>
      <c r="J35" s="39"/>
    </row>
    <row r="36" spans="1:10" ht="356.25" customHeight="1" x14ac:dyDescent="0.25">
      <c r="A36" s="17" t="s">
        <v>57</v>
      </c>
      <c r="B36" s="15" t="s">
        <v>47</v>
      </c>
      <c r="C36" s="15" t="s">
        <v>8</v>
      </c>
      <c r="D36" s="16">
        <f>SUM(E36:I36)</f>
        <v>4012.2999999999997</v>
      </c>
      <c r="E36" s="16">
        <v>621.20000000000005</v>
      </c>
      <c r="F36" s="16">
        <v>734.3</v>
      </c>
      <c r="G36" s="16">
        <v>885.6</v>
      </c>
      <c r="H36" s="16">
        <v>885.6</v>
      </c>
      <c r="I36" s="16">
        <v>885.6</v>
      </c>
      <c r="J36" s="17" t="s">
        <v>48</v>
      </c>
    </row>
    <row r="37" spans="1:10" ht="102.75" customHeight="1" x14ac:dyDescent="0.25">
      <c r="A37" s="45" t="s">
        <v>59</v>
      </c>
      <c r="B37" s="47" t="s">
        <v>47</v>
      </c>
      <c r="C37" s="15" t="s">
        <v>8</v>
      </c>
      <c r="D37" s="16">
        <f t="shared" ref="D37:D38" si="0">SUM(E37:I37)</f>
        <v>11.399999999999999</v>
      </c>
      <c r="E37" s="16">
        <v>2.2999999999999998</v>
      </c>
      <c r="F37" s="16">
        <v>9.1</v>
      </c>
      <c r="G37" s="16">
        <v>0</v>
      </c>
      <c r="H37" s="16">
        <v>0</v>
      </c>
      <c r="I37" s="16">
        <v>0</v>
      </c>
      <c r="J37" s="45" t="s">
        <v>54</v>
      </c>
    </row>
    <row r="38" spans="1:10" s="3" customFormat="1" ht="127.5" customHeight="1" x14ac:dyDescent="0.25">
      <c r="A38" s="46"/>
      <c r="B38" s="48"/>
      <c r="C38" s="15" t="s">
        <v>30</v>
      </c>
      <c r="D38" s="16">
        <f t="shared" si="0"/>
        <v>83.537000000000006</v>
      </c>
      <c r="E38" s="16">
        <v>16.899999999999999</v>
      </c>
      <c r="F38" s="16">
        <v>66.637</v>
      </c>
      <c r="G38" s="16">
        <v>0</v>
      </c>
      <c r="H38" s="16">
        <v>0</v>
      </c>
      <c r="I38" s="16">
        <v>0</v>
      </c>
      <c r="J38" s="46"/>
    </row>
    <row r="39" spans="1:10" s="3" customFormat="1" ht="44.25" customHeight="1" x14ac:dyDescent="0.25">
      <c r="A39" s="31" t="s">
        <v>58</v>
      </c>
      <c r="B39" s="32"/>
      <c r="C39" s="32"/>
      <c r="D39" s="32"/>
      <c r="E39" s="32"/>
      <c r="F39" s="32"/>
      <c r="G39" s="32"/>
      <c r="H39" s="32"/>
      <c r="I39" s="32"/>
      <c r="J39" s="33"/>
    </row>
    <row r="40" spans="1:10" s="3" customFormat="1" ht="198.75" customHeight="1" x14ac:dyDescent="0.25">
      <c r="A40" s="17" t="s">
        <v>60</v>
      </c>
      <c r="B40" s="15" t="s">
        <v>47</v>
      </c>
      <c r="C40" s="15" t="s">
        <v>8</v>
      </c>
      <c r="D40" s="16">
        <f>SUM(E40:I40)</f>
        <v>400.1</v>
      </c>
      <c r="E40" s="16">
        <v>275.10000000000002</v>
      </c>
      <c r="F40" s="16">
        <v>125</v>
      </c>
      <c r="G40" s="16">
        <v>0</v>
      </c>
      <c r="H40" s="16">
        <v>0</v>
      </c>
      <c r="I40" s="16">
        <v>0</v>
      </c>
      <c r="J40" s="18" t="s">
        <v>49</v>
      </c>
    </row>
    <row r="41" spans="1:10" s="3" customFormat="1" ht="241.5" customHeight="1" x14ac:dyDescent="0.25">
      <c r="A41" s="19" t="s">
        <v>61</v>
      </c>
      <c r="B41" s="20" t="s">
        <v>52</v>
      </c>
      <c r="C41" s="20" t="s">
        <v>8</v>
      </c>
      <c r="D41" s="21">
        <f>SUM(E41:I41)</f>
        <v>175</v>
      </c>
      <c r="E41" s="21">
        <v>175</v>
      </c>
      <c r="F41" s="21">
        <v>0</v>
      </c>
      <c r="G41" s="22">
        <v>0</v>
      </c>
      <c r="H41" s="21">
        <v>0</v>
      </c>
      <c r="I41" s="21">
        <v>0</v>
      </c>
      <c r="J41" s="23" t="s">
        <v>53</v>
      </c>
    </row>
    <row r="42" spans="1:10" s="3" customFormat="1" ht="42.75" customHeight="1" x14ac:dyDescent="0.25">
      <c r="A42" s="36" t="s">
        <v>7</v>
      </c>
      <c r="B42" s="37"/>
      <c r="C42" s="24" t="s">
        <v>3</v>
      </c>
      <c r="D42" s="25">
        <f>E42+F42+G42+H42+I42</f>
        <v>5128.3370000000004</v>
      </c>
      <c r="E42" s="25">
        <f>E43+E44</f>
        <v>1126.5000000000002</v>
      </c>
      <c r="F42" s="25">
        <f>F43+F44</f>
        <v>1110.037</v>
      </c>
      <c r="G42" s="25">
        <f t="shared" ref="G42:I42" si="1">G43+G44</f>
        <v>1120.5999999999999</v>
      </c>
      <c r="H42" s="25">
        <f t="shared" si="1"/>
        <v>885.6</v>
      </c>
      <c r="I42" s="25">
        <f t="shared" si="1"/>
        <v>885.6</v>
      </c>
      <c r="J42" s="42"/>
    </row>
    <row r="43" spans="1:10" ht="58.5" customHeight="1" x14ac:dyDescent="0.25">
      <c r="A43" s="37"/>
      <c r="B43" s="37"/>
      <c r="C43" s="24" t="s">
        <v>8</v>
      </c>
      <c r="D43" s="25">
        <f>E43+F43+G43+H43+I43</f>
        <v>4949.8</v>
      </c>
      <c r="E43" s="25">
        <f>E15+E17+E18+E19+E20+E21+E25+E26+E27+E28+E30+E31+E33+E34+E40+E41+E36+E37</f>
        <v>1109.6000000000001</v>
      </c>
      <c r="F43" s="25">
        <f t="shared" ref="F43:I43" si="2">F15+F17+F18+F19+F20+F21+F25+F26+F27+F28+F30+F31+F33+F34+F40+F41+F36+F37</f>
        <v>948.4</v>
      </c>
      <c r="G43" s="25">
        <f t="shared" si="2"/>
        <v>1120.5999999999999</v>
      </c>
      <c r="H43" s="25">
        <f t="shared" si="2"/>
        <v>885.6</v>
      </c>
      <c r="I43" s="25">
        <f t="shared" si="2"/>
        <v>885.6</v>
      </c>
      <c r="J43" s="43"/>
    </row>
    <row r="44" spans="1:10" ht="54.75" customHeight="1" x14ac:dyDescent="0.25">
      <c r="A44" s="37"/>
      <c r="B44" s="37"/>
      <c r="C44" s="24" t="s">
        <v>30</v>
      </c>
      <c r="D44" s="25">
        <f>E44+F44+G44+H44+I44</f>
        <v>178.53700000000001</v>
      </c>
      <c r="E44" s="25">
        <f>E16+E38</f>
        <v>16.899999999999999</v>
      </c>
      <c r="F44" s="25">
        <f t="shared" ref="F44:I44" si="3">F16+F38</f>
        <v>161.637</v>
      </c>
      <c r="G44" s="25">
        <f t="shared" si="3"/>
        <v>0</v>
      </c>
      <c r="H44" s="25">
        <f t="shared" si="3"/>
        <v>0</v>
      </c>
      <c r="I44" s="25">
        <f t="shared" si="3"/>
        <v>0</v>
      </c>
      <c r="J44" s="44"/>
    </row>
    <row r="45" spans="1:10" ht="27.75" x14ac:dyDescent="0.4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5">
      <c r="G47" s="1"/>
    </row>
    <row r="48" spans="1:10" ht="22.5" x14ac:dyDescent="0.3">
      <c r="G48" s="5"/>
    </row>
  </sheetData>
  <mergeCells count="24">
    <mergeCell ref="I2:J2"/>
    <mergeCell ref="A15:A16"/>
    <mergeCell ref="B15:B16"/>
    <mergeCell ref="J15:J16"/>
    <mergeCell ref="A11:A12"/>
    <mergeCell ref="B11:B12"/>
    <mergeCell ref="J11:J12"/>
    <mergeCell ref="C11:C12"/>
    <mergeCell ref="I4:J4"/>
    <mergeCell ref="A9:J9"/>
    <mergeCell ref="I5:J5"/>
    <mergeCell ref="A8:J8"/>
    <mergeCell ref="D11:I11"/>
    <mergeCell ref="A39:J39"/>
    <mergeCell ref="A14:J14"/>
    <mergeCell ref="A42:B44"/>
    <mergeCell ref="A35:J35"/>
    <mergeCell ref="A32:J32"/>
    <mergeCell ref="A29:J29"/>
    <mergeCell ref="A24:J24"/>
    <mergeCell ref="J42:J44"/>
    <mergeCell ref="A37:A38"/>
    <mergeCell ref="J37:J38"/>
    <mergeCell ref="B37:B38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2023-07-11T08:40:08Z</dcterms:modified>
</cp:coreProperties>
</file>